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C18" i="1"/>
  <c r="C13"/>
  <c r="I11"/>
  <c r="J11" s="1"/>
  <c r="C6"/>
  <c r="C22" s="1"/>
</calcChain>
</file>

<file path=xl/sharedStrings.xml><?xml version="1.0" encoding="utf-8"?>
<sst xmlns="http://schemas.openxmlformats.org/spreadsheetml/2006/main" count="69" uniqueCount="69">
  <si>
    <t xml:space="preserve">Приказ РСТ по Заб.краю № 501-502 от 15.11.2015 </t>
  </si>
  <si>
    <t>"О повышении тарифов за ком.услуги с 01.07.2016г."</t>
  </si>
  <si>
    <t>Расшифровка стоимости  1 кв.м. жил.пл с 01.02.2016 г.</t>
  </si>
  <si>
    <t>УСЛУГА</t>
  </si>
  <si>
    <t>тариф</t>
  </si>
  <si>
    <t>итого</t>
  </si>
  <si>
    <t>норматив</t>
  </si>
  <si>
    <t>1.</t>
  </si>
  <si>
    <t>Содержание и текущий ремонт помещений, в т.ч</t>
  </si>
  <si>
    <t>ГКАЛ по показанию общедомового прибора учета</t>
  </si>
  <si>
    <r>
      <t>0,0245 Гкал/м</t>
    </r>
    <r>
      <rPr>
        <sz val="8"/>
        <color theme="1"/>
        <rFont val="Calibri"/>
        <family val="2"/>
        <charset val="204"/>
      </rPr>
      <t>²</t>
    </r>
  </si>
  <si>
    <t>ремонт конструктивных элементов здания</t>
  </si>
  <si>
    <t>Горячее водоснабжение по тарифу на 1 человека</t>
  </si>
  <si>
    <r>
      <t>3,26м</t>
    </r>
    <r>
      <rPr>
        <sz val="8"/>
        <color theme="1"/>
        <rFont val="Calibri"/>
        <family val="2"/>
        <charset val="204"/>
      </rPr>
      <t>³/чел</t>
    </r>
  </si>
  <si>
    <t>мероприятия по энергосбережению (подготовка к зиме)</t>
  </si>
  <si>
    <r>
      <t xml:space="preserve">                                                             Горячее водоснабжение по прибору учета за м</t>
    </r>
    <r>
      <rPr>
        <sz val="8"/>
        <color theme="1"/>
        <rFont val="Calibri"/>
        <family val="2"/>
        <charset val="204"/>
      </rPr>
      <t>³</t>
    </r>
  </si>
  <si>
    <t>подогрев</t>
  </si>
  <si>
    <t>содержание внутридомового оборудования водоснабжения</t>
  </si>
  <si>
    <t>Холодное водоснабжение по тарифу на 1 человека</t>
  </si>
  <si>
    <r>
      <t>4,88 м</t>
    </r>
    <r>
      <rPr>
        <sz val="8"/>
        <color theme="1"/>
        <rFont val="Calibri"/>
        <family val="2"/>
        <charset val="204"/>
      </rPr>
      <t>³/чел</t>
    </r>
  </si>
  <si>
    <t>содержание теплосистемы водоснабжения и водоотведения</t>
  </si>
  <si>
    <t>Водоотведение по тарифу на 1 человека</t>
  </si>
  <si>
    <r>
      <t>8,14 м</t>
    </r>
    <r>
      <rPr>
        <sz val="8"/>
        <color theme="1"/>
        <rFont val="Calibri"/>
        <family val="2"/>
        <charset val="204"/>
      </rPr>
      <t>³/чел</t>
    </r>
  </si>
  <si>
    <t>заработная плата председателя, бухгалтера</t>
  </si>
  <si>
    <t>Итого за хол.воду по тарифу</t>
  </si>
  <si>
    <t>содержание системы электроснабжения</t>
  </si>
  <si>
    <t>Холодное водоснабжение по приборам учета</t>
  </si>
  <si>
    <r>
      <t>м</t>
    </r>
    <r>
      <rPr>
        <sz val="8"/>
        <color theme="1"/>
        <rFont val="Calibri"/>
        <family val="2"/>
        <charset val="204"/>
      </rPr>
      <t>³</t>
    </r>
  </si>
  <si>
    <t>2.</t>
  </si>
  <si>
    <t>Благоустройство и сансостояние придомовой территории, в т.ч</t>
  </si>
  <si>
    <t>водоотведение по приборам учета</t>
  </si>
  <si>
    <t>м³</t>
  </si>
  <si>
    <t>уборка земельного участка</t>
  </si>
  <si>
    <t>Итого за х.в по приборам</t>
  </si>
  <si>
    <t>дератизация и дезинфекция,побелка и уборка подвала</t>
  </si>
  <si>
    <t>Газоснабжение по тарифу на 1 человека</t>
  </si>
  <si>
    <t>7 кг/чел</t>
  </si>
  <si>
    <t>детская площадка</t>
  </si>
  <si>
    <t>Газоснабжение по прибору учета</t>
  </si>
  <si>
    <t>за 1 кг</t>
  </si>
  <si>
    <t>выыоз КГМ 1 раз в год</t>
  </si>
  <si>
    <t>Эл.энергия по норме 65 квт 2,76, свыше 3,94</t>
  </si>
  <si>
    <t xml:space="preserve">3. </t>
  </si>
  <si>
    <t xml:space="preserve">Прочие расходы, в т.ч. </t>
  </si>
  <si>
    <t>расходы по управлению (банк, канцтовары и электроника)</t>
  </si>
  <si>
    <t>ПП РФ № 344 пункт 4,</t>
  </si>
  <si>
    <t>правила предоставления комуслуг № 306</t>
  </si>
  <si>
    <t>паспортист</t>
  </si>
  <si>
    <t xml:space="preserve">увеличение стоимости </t>
  </si>
  <si>
    <t>с 01.01.15 по 30.06.15 -10%</t>
  </si>
  <si>
    <t>4.</t>
  </si>
  <si>
    <t>Социальные выплаты</t>
  </si>
  <si>
    <t>тарифной ставки</t>
  </si>
  <si>
    <t>с01.07.15 по 31.12.15 -20%</t>
  </si>
  <si>
    <t>Итого установленный размер платы</t>
  </si>
  <si>
    <t>без ИПУ</t>
  </si>
  <si>
    <t>с 01.01.16 по 30.06.16 -30%</t>
  </si>
  <si>
    <t>с01.07.16 по 31.12.16 - 40%</t>
  </si>
  <si>
    <t>Сбор финансовых средств по фактической оплате</t>
  </si>
  <si>
    <t>с01.01.17 по 30.06.17 -50%</t>
  </si>
  <si>
    <t xml:space="preserve">Согласно "Правил предоставления коммунальных услуг" глава 6,п.54 </t>
  </si>
  <si>
    <t xml:space="preserve"> </t>
  </si>
  <si>
    <t>с 01.07.17 по 31.12.17 -60%</t>
  </si>
  <si>
    <t>1. Фонд капитального ремонта - 1,50 с 1 кв.м сбор на плановый капитальный ремонт газгольдерной  сентябрь 2016г.</t>
  </si>
  <si>
    <t>В  аварийных ситуациях сбор средств производится дополнительно по факту  рвсхода</t>
  </si>
  <si>
    <t xml:space="preserve">2. Постановление РСТ от 18.06.2012 г. </t>
  </si>
  <si>
    <t>содержание газового оборудования - 0,28 с 1 кв.м</t>
  </si>
  <si>
    <t>3.</t>
  </si>
  <si>
    <t>Расчет объема холодной воды на ОДН определяется по формуле  11 Приложения 2 Правил предоставления коммунальных кслуг.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</si>
</sst>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9" fontId="0" fillId="0" borderId="6" xfId="0" applyNumberFormat="1" applyBorder="1"/>
    <xf numFmtId="0" fontId="0" fillId="0" borderId="7" xfId="0" applyBorder="1"/>
    <xf numFmtId="0" fontId="2" fillId="0" borderId="8" xfId="0" applyFont="1" applyBorder="1"/>
    <xf numFmtId="0" fontId="2" fillId="0" borderId="9" xfId="0" applyFont="1" applyBorder="1"/>
    <xf numFmtId="2" fontId="2" fillId="0" borderId="10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2" fontId="2" fillId="0" borderId="17" xfId="0" applyNumberFormat="1" applyFont="1" applyBorder="1"/>
    <xf numFmtId="0" fontId="2" fillId="0" borderId="18" xfId="0" applyFont="1" applyBorder="1"/>
    <xf numFmtId="0" fontId="2" fillId="0" borderId="19" xfId="0" applyFont="1" applyBorder="1"/>
    <xf numFmtId="0" fontId="4" fillId="0" borderId="20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2" fontId="2" fillId="0" borderId="14" xfId="0" applyNumberFormat="1" applyFont="1" applyBorder="1"/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14" xfId="0" applyFont="1" applyBorder="1" applyAlignment="1">
      <alignment horizontal="center"/>
    </xf>
    <xf numFmtId="0" fontId="2" fillId="0" borderId="26" xfId="0" applyFont="1" applyBorder="1"/>
    <xf numFmtId="2" fontId="2" fillId="0" borderId="27" xfId="0" applyNumberFormat="1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2" fontId="2" fillId="0" borderId="37" xfId="0" applyNumberFormat="1" applyFont="1" applyBorder="1"/>
    <xf numFmtId="0" fontId="2" fillId="0" borderId="38" xfId="0" applyFont="1" applyBorder="1"/>
    <xf numFmtId="0" fontId="2" fillId="0" borderId="23" xfId="0" applyFont="1" applyBorder="1"/>
    <xf numFmtId="0" fontId="2" fillId="0" borderId="12" xfId="0" applyFont="1" applyBorder="1" applyAlignment="1">
      <alignment horizontal="center"/>
    </xf>
    <xf numFmtId="0" fontId="2" fillId="0" borderId="39" xfId="0" applyFont="1" applyBorder="1"/>
    <xf numFmtId="0" fontId="4" fillId="0" borderId="20" xfId="0" applyFont="1" applyFill="1" applyBorder="1"/>
    <xf numFmtId="0" fontId="4" fillId="0" borderId="26" xfId="0" applyFont="1" applyFill="1" applyBorder="1"/>
    <xf numFmtId="0" fontId="4" fillId="0" borderId="13" xfId="0" applyFont="1" applyFill="1" applyBorder="1"/>
    <xf numFmtId="0" fontId="2" fillId="0" borderId="40" xfId="0" applyFont="1" applyBorder="1"/>
    <xf numFmtId="2" fontId="4" fillId="0" borderId="20" xfId="0" applyNumberFormat="1" applyFont="1" applyBorder="1"/>
    <xf numFmtId="2" fontId="4" fillId="0" borderId="31" xfId="0" applyNumberFormat="1" applyFont="1" applyBorder="1"/>
    <xf numFmtId="0" fontId="2" fillId="0" borderId="41" xfId="0" applyFont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/>
    <xf numFmtId="0" fontId="4" fillId="0" borderId="36" xfId="0" applyFont="1" applyBorder="1"/>
    <xf numFmtId="0" fontId="2" fillId="0" borderId="44" xfId="0" applyFont="1" applyBorder="1" applyAlignment="1">
      <alignment horizontal="center"/>
    </xf>
    <xf numFmtId="2" fontId="2" fillId="0" borderId="44" xfId="0" applyNumberFormat="1" applyFont="1" applyBorder="1"/>
    <xf numFmtId="0" fontId="0" fillId="0" borderId="0" xfId="0" applyBorder="1"/>
    <xf numFmtId="0" fontId="1" fillId="0" borderId="0" xfId="0" applyFont="1"/>
    <xf numFmtId="0" fontId="4" fillId="0" borderId="9" xfId="0" applyFont="1" applyFill="1" applyBorder="1"/>
    <xf numFmtId="2" fontId="4" fillId="0" borderId="10" xfId="0" applyNumberFormat="1" applyFont="1" applyBorder="1"/>
    <xf numFmtId="0" fontId="2" fillId="0" borderId="45" xfId="0" applyFont="1" applyBorder="1"/>
    <xf numFmtId="2" fontId="6" fillId="0" borderId="46" xfId="0" applyNumberFormat="1" applyFont="1" applyBorder="1"/>
    <xf numFmtId="0" fontId="0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6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0"/>
  <sheetViews>
    <sheetView tabSelected="1" workbookViewId="0">
      <selection activeCell="H21" sqref="H21"/>
    </sheetView>
  </sheetViews>
  <sheetFormatPr defaultRowHeight="15"/>
  <cols>
    <col min="1" max="1" width="3.5703125" customWidth="1"/>
    <col min="2" max="2" width="43.85546875" customWidth="1"/>
    <col min="3" max="3" width="5.140625" customWidth="1"/>
  </cols>
  <sheetData>
    <row r="2" spans="1:11">
      <c r="A2" s="1"/>
      <c r="B2" t="s">
        <v>0</v>
      </c>
    </row>
    <row r="3" spans="1:11">
      <c r="A3" s="1"/>
      <c r="B3" t="s">
        <v>1</v>
      </c>
    </row>
    <row r="4" spans="1:11" ht="15.75" thickBot="1">
      <c r="B4" s="1" t="s">
        <v>2</v>
      </c>
    </row>
    <row r="5" spans="1:11" ht="15.75" thickBot="1">
      <c r="A5" s="2"/>
      <c r="B5" s="3"/>
      <c r="C5" s="4"/>
      <c r="D5" s="5"/>
      <c r="E5" s="6" t="s">
        <v>3</v>
      </c>
      <c r="F5" s="6"/>
      <c r="G5" s="6"/>
      <c r="H5" s="7" t="s">
        <v>4</v>
      </c>
      <c r="I5" s="8">
        <v>0.4</v>
      </c>
      <c r="J5" s="7" t="s">
        <v>5</v>
      </c>
      <c r="K5" s="9" t="s">
        <v>6</v>
      </c>
    </row>
    <row r="6" spans="1:11" ht="15.75" thickBot="1">
      <c r="A6" s="10" t="s">
        <v>7</v>
      </c>
      <c r="B6" s="11" t="s">
        <v>8</v>
      </c>
      <c r="C6" s="12">
        <f>SUM(C7:C12)</f>
        <v>12.9</v>
      </c>
      <c r="D6" s="13" t="s">
        <v>9</v>
      </c>
      <c r="E6" s="14"/>
      <c r="F6" s="14"/>
      <c r="G6" s="14"/>
      <c r="H6" s="15">
        <v>1142.8499999999999</v>
      </c>
      <c r="I6" s="15"/>
      <c r="J6" s="15"/>
      <c r="K6" s="16" t="s">
        <v>10</v>
      </c>
    </row>
    <row r="7" spans="1:11" ht="15.75" thickBot="1">
      <c r="A7" s="17"/>
      <c r="B7" s="18" t="s">
        <v>11</v>
      </c>
      <c r="C7" s="19">
        <v>3.71</v>
      </c>
      <c r="D7" s="20" t="s">
        <v>12</v>
      </c>
      <c r="E7" s="21"/>
      <c r="F7" s="21"/>
      <c r="G7" s="21"/>
      <c r="H7" s="22">
        <v>189.08</v>
      </c>
      <c r="I7" s="22">
        <v>75.63</v>
      </c>
      <c r="J7" s="22">
        <v>264.70999999999998</v>
      </c>
      <c r="K7" s="23" t="s">
        <v>13</v>
      </c>
    </row>
    <row r="8" spans="1:11" ht="15.75" thickBot="1">
      <c r="A8" s="17"/>
      <c r="B8" s="24" t="s">
        <v>14</v>
      </c>
      <c r="C8" s="25">
        <v>0.49</v>
      </c>
      <c r="D8" s="26" t="s">
        <v>15</v>
      </c>
      <c r="E8" s="27"/>
      <c r="F8" s="27"/>
      <c r="G8" s="27"/>
      <c r="H8" s="28">
        <v>58</v>
      </c>
      <c r="I8" s="29"/>
      <c r="J8" s="30"/>
      <c r="K8" s="31" t="s">
        <v>16</v>
      </c>
    </row>
    <row r="9" spans="1:11">
      <c r="A9" s="17"/>
      <c r="B9" s="24" t="s">
        <v>17</v>
      </c>
      <c r="C9" s="25">
        <v>0.39</v>
      </c>
      <c r="D9" s="32" t="s">
        <v>18</v>
      </c>
      <c r="E9" s="33"/>
      <c r="F9" s="33"/>
      <c r="G9" s="33"/>
      <c r="H9" s="34">
        <v>200.81</v>
      </c>
      <c r="I9" s="35">
        <v>80.33</v>
      </c>
      <c r="J9" s="35">
        <v>281.14</v>
      </c>
      <c r="K9" s="36" t="s">
        <v>19</v>
      </c>
    </row>
    <row r="10" spans="1:11" ht="15.75" thickBot="1">
      <c r="A10" s="17"/>
      <c r="B10" s="37" t="s">
        <v>20</v>
      </c>
      <c r="C10" s="38">
        <v>2.29</v>
      </c>
      <c r="D10" s="39" t="s">
        <v>21</v>
      </c>
      <c r="E10" s="40"/>
      <c r="F10" s="40"/>
      <c r="G10" s="40"/>
      <c r="H10" s="41">
        <v>120.88</v>
      </c>
      <c r="I10" s="41">
        <v>48.35</v>
      </c>
      <c r="J10" s="41">
        <v>169.23</v>
      </c>
      <c r="K10" s="36" t="s">
        <v>22</v>
      </c>
    </row>
    <row r="11" spans="1:11" ht="15.75" thickBot="1">
      <c r="A11" s="17"/>
      <c r="B11" s="24" t="s">
        <v>23</v>
      </c>
      <c r="C11" s="25">
        <v>5.49</v>
      </c>
      <c r="D11" s="42" t="s">
        <v>24</v>
      </c>
      <c r="E11" s="43"/>
      <c r="F11" s="43"/>
      <c r="G11" s="43"/>
      <c r="H11" s="44">
        <v>321.69</v>
      </c>
      <c r="I11" s="45">
        <f>I9+I10</f>
        <v>128.68</v>
      </c>
      <c r="J11" s="46">
        <f>H11+I11</f>
        <v>450.37</v>
      </c>
      <c r="K11" s="47"/>
    </row>
    <row r="12" spans="1:11" ht="15.75" thickBot="1">
      <c r="A12" s="48"/>
      <c r="B12" s="49" t="s">
        <v>25</v>
      </c>
      <c r="C12" s="50">
        <v>0.53</v>
      </c>
      <c r="D12" s="33" t="s">
        <v>26</v>
      </c>
      <c r="E12" s="33"/>
      <c r="F12" s="33"/>
      <c r="G12" s="33"/>
      <c r="H12" s="51">
        <v>24.67</v>
      </c>
      <c r="I12" s="52"/>
      <c r="J12" s="52"/>
      <c r="K12" s="53" t="s">
        <v>27</v>
      </c>
    </row>
    <row r="13" spans="1:11" ht="15.75" thickBot="1">
      <c r="A13" s="10" t="s">
        <v>28</v>
      </c>
      <c r="B13" s="11" t="s">
        <v>29</v>
      </c>
      <c r="C13" s="12">
        <f>SUM(C14:C17)</f>
        <v>2.1</v>
      </c>
      <c r="D13" s="20" t="s">
        <v>30</v>
      </c>
      <c r="E13" s="40"/>
      <c r="F13" s="40"/>
      <c r="G13" s="40"/>
      <c r="H13" s="39">
        <v>14.85</v>
      </c>
      <c r="I13" s="14"/>
      <c r="J13" s="14"/>
      <c r="K13" s="53" t="s">
        <v>31</v>
      </c>
    </row>
    <row r="14" spans="1:11" ht="15.75" thickBot="1">
      <c r="A14" s="17"/>
      <c r="B14" s="18" t="s">
        <v>32</v>
      </c>
      <c r="C14" s="19">
        <v>1.73</v>
      </c>
      <c r="D14" s="54"/>
      <c r="E14" s="42" t="s">
        <v>33</v>
      </c>
      <c r="F14" s="43"/>
      <c r="G14" s="43"/>
      <c r="H14" s="55">
        <v>39.520000000000003</v>
      </c>
      <c r="I14" s="56"/>
      <c r="J14" s="57"/>
      <c r="K14" s="14"/>
    </row>
    <row r="15" spans="1:11" ht="15.75" thickBot="1">
      <c r="A15" s="17"/>
      <c r="B15" s="18" t="s">
        <v>34</v>
      </c>
      <c r="C15" s="19">
        <v>0.17</v>
      </c>
      <c r="D15" s="51" t="s">
        <v>35</v>
      </c>
      <c r="E15" s="58"/>
      <c r="F15" s="58"/>
      <c r="G15" s="58"/>
      <c r="H15" s="59">
        <v>260.26</v>
      </c>
      <c r="I15" s="60">
        <v>104.1</v>
      </c>
      <c r="J15" s="59">
        <v>364.36</v>
      </c>
      <c r="K15" s="61" t="s">
        <v>36</v>
      </c>
    </row>
    <row r="16" spans="1:11" ht="15.75" thickBot="1">
      <c r="A16" s="17"/>
      <c r="B16" s="24" t="s">
        <v>37</v>
      </c>
      <c r="C16" s="25">
        <v>0.1</v>
      </c>
      <c r="D16" s="62" t="s">
        <v>38</v>
      </c>
      <c r="E16" s="63"/>
      <c r="F16" s="63"/>
      <c r="G16" s="63"/>
      <c r="H16" s="22">
        <v>87.37</v>
      </c>
      <c r="I16" s="64"/>
      <c r="J16" s="64"/>
      <c r="K16" s="65" t="s">
        <v>39</v>
      </c>
    </row>
    <row r="17" spans="1:11" ht="15.75" thickBot="1">
      <c r="A17" s="17"/>
      <c r="B17" s="37" t="s">
        <v>40</v>
      </c>
      <c r="C17" s="66">
        <v>0.1</v>
      </c>
      <c r="D17" s="67"/>
      <c r="E17" s="68" t="s">
        <v>41</v>
      </c>
      <c r="F17" s="68"/>
      <c r="G17" s="68"/>
      <c r="H17" s="68"/>
      <c r="I17" s="68"/>
    </row>
    <row r="18" spans="1:11" ht="15.75" thickBot="1">
      <c r="A18" s="10" t="s">
        <v>42</v>
      </c>
      <c r="B18" s="11" t="s">
        <v>43</v>
      </c>
      <c r="C18" s="12">
        <f>SUM(C19:C20)</f>
        <v>1.3</v>
      </c>
      <c r="D18" s="67"/>
      <c r="E18" s="67"/>
      <c r="F18" s="67"/>
      <c r="G18" s="67"/>
      <c r="H18" s="67"/>
      <c r="I18" s="67"/>
      <c r="J18" s="67"/>
      <c r="K18" s="67"/>
    </row>
    <row r="19" spans="1:11">
      <c r="A19" s="17"/>
      <c r="B19" s="18" t="s">
        <v>44</v>
      </c>
      <c r="C19" s="19">
        <v>1.1000000000000001</v>
      </c>
      <c r="E19" t="s">
        <v>45</v>
      </c>
      <c r="F19" t="s">
        <v>46</v>
      </c>
    </row>
    <row r="20" spans="1:11" ht="15.75" thickBot="1">
      <c r="A20" s="17"/>
      <c r="B20" s="37" t="s">
        <v>47</v>
      </c>
      <c r="C20" s="38">
        <v>0.2</v>
      </c>
      <c r="E20" t="s">
        <v>48</v>
      </c>
      <c r="I20" t="s">
        <v>49</v>
      </c>
    </row>
    <row r="21" spans="1:11" ht="15.75" thickBot="1">
      <c r="A21" s="44" t="s">
        <v>50</v>
      </c>
      <c r="B21" s="69" t="s">
        <v>51</v>
      </c>
      <c r="C21" s="70">
        <v>1.7</v>
      </c>
      <c r="E21" t="s">
        <v>52</v>
      </c>
      <c r="I21" t="s">
        <v>53</v>
      </c>
    </row>
    <row r="22" spans="1:11" ht="15.75" thickBot="1">
      <c r="A22" s="48"/>
      <c r="B22" s="71" t="s">
        <v>54</v>
      </c>
      <c r="C22" s="72">
        <f>C6+C13+C18+C21</f>
        <v>18</v>
      </c>
      <c r="E22" t="s">
        <v>55</v>
      </c>
      <c r="I22" s="73" t="s">
        <v>56</v>
      </c>
      <c r="J22" s="68"/>
      <c r="K22" s="68"/>
    </row>
    <row r="23" spans="1:11">
      <c r="I23" t="s">
        <v>57</v>
      </c>
    </row>
    <row r="24" spans="1:11">
      <c r="A24" s="74"/>
      <c r="B24" s="75" t="s">
        <v>58</v>
      </c>
      <c r="C24" s="74"/>
      <c r="I24" t="s">
        <v>59</v>
      </c>
    </row>
    <row r="25" spans="1:11">
      <c r="A25" s="74" t="s">
        <v>60</v>
      </c>
      <c r="B25" s="74"/>
      <c r="C25" s="74"/>
      <c r="E25" t="s">
        <v>61</v>
      </c>
      <c r="I25" t="s">
        <v>62</v>
      </c>
    </row>
    <row r="26" spans="1:11">
      <c r="A26" s="74" t="s">
        <v>63</v>
      </c>
      <c r="B26" s="74"/>
      <c r="C26" s="74"/>
    </row>
    <row r="27" spans="1:11">
      <c r="A27" s="74"/>
      <c r="B27" s="76" t="s">
        <v>64</v>
      </c>
      <c r="C27" s="74"/>
    </row>
    <row r="28" spans="1:11">
      <c r="A28" s="1" t="s">
        <v>65</v>
      </c>
      <c r="B28" s="1"/>
      <c r="C28" s="74"/>
    </row>
    <row r="29" spans="1:11">
      <c r="A29" s="1" t="s">
        <v>66</v>
      </c>
      <c r="B29" s="1"/>
      <c r="C29" s="74"/>
    </row>
    <row r="30" spans="1:11">
      <c r="A30" s="1" t="s">
        <v>67</v>
      </c>
      <c r="B30" s="1" t="s">
        <v>68</v>
      </c>
      <c r="C30" s="67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2016-11-29T11:42:51Z</dcterms:modified>
</cp:coreProperties>
</file>